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lamovanv\Downloads\"/>
    </mc:Choice>
  </mc:AlternateContent>
  <xr:revisionPtr revIDLastSave="0" documentId="13_ncr:1_{89539515-B2E6-4317-8359-5F8E630FD2BC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2026 год " sheetId="7" r:id="rId1"/>
  </sheets>
  <calcPr calcId="181029"/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4" i="7" s="1"/>
  <c r="H78" i="7" s="1"/>
  <c r="H72" i="7"/>
  <c r="H73" i="7"/>
  <c r="H4" i="7"/>
  <c r="H76" i="7" l="1"/>
  <c r="H77" i="7"/>
</calcChain>
</file>

<file path=xl/sharedStrings.xml><?xml version="1.0" encoding="utf-8"?>
<sst xmlns="http://schemas.openxmlformats.org/spreadsheetml/2006/main" count="233" uniqueCount="169">
  <si>
    <t>№</t>
  </si>
  <si>
    <t>Вид растений</t>
  </si>
  <si>
    <t>Колер</t>
  </si>
  <si>
    <t>Алиссум</t>
  </si>
  <si>
    <t>Агератум гибр.</t>
  </si>
  <si>
    <t>красный</t>
  </si>
  <si>
    <t>микс</t>
  </si>
  <si>
    <t>25 см</t>
  </si>
  <si>
    <t>40 см</t>
  </si>
  <si>
    <t>синий</t>
  </si>
  <si>
    <t>Гвоздика Китайская</t>
  </si>
  <si>
    <t>Дельфиниум</t>
  </si>
  <si>
    <t>Подсолнечник</t>
  </si>
  <si>
    <t>Золотистый</t>
  </si>
  <si>
    <t>Цинерария</t>
  </si>
  <si>
    <t>25-30 см</t>
  </si>
  <si>
    <t>Газания</t>
  </si>
  <si>
    <t>Микс</t>
  </si>
  <si>
    <t>в ассортименте</t>
  </si>
  <si>
    <t>25см</t>
  </si>
  <si>
    <t>45см</t>
  </si>
  <si>
    <t>70см</t>
  </si>
  <si>
    <t>80см</t>
  </si>
  <si>
    <t>60см</t>
  </si>
  <si>
    <t>30-40см</t>
  </si>
  <si>
    <t>оранжевый, лимонный, желтый</t>
  </si>
  <si>
    <t>30-35см</t>
  </si>
  <si>
    <t>побеги до 40см</t>
  </si>
  <si>
    <t>35см</t>
  </si>
  <si>
    <t>20-30см</t>
  </si>
  <si>
    <t>15-20см</t>
  </si>
  <si>
    <t>25-30см</t>
  </si>
  <si>
    <t>Клеома</t>
  </si>
  <si>
    <t>лайм, красный, микс</t>
  </si>
  <si>
    <t>Космея</t>
  </si>
  <si>
    <t>Белая, малиновая</t>
  </si>
  <si>
    <t>10см</t>
  </si>
  <si>
    <t>микс, красный, розовый</t>
  </si>
  <si>
    <t>Цинния</t>
  </si>
  <si>
    <t>заказ</t>
  </si>
  <si>
    <t>сумма заказа</t>
  </si>
  <si>
    <t>Бальзамин Уоллера</t>
  </si>
  <si>
    <t>Вербена бонарская</t>
  </si>
  <si>
    <t>Объем ячейки</t>
  </si>
  <si>
    <t>Бегония клубневая</t>
  </si>
  <si>
    <t>горшок 1 л</t>
  </si>
  <si>
    <t>Овсянница сизая</t>
  </si>
  <si>
    <t>Антиринум (львиный зев)</t>
  </si>
  <si>
    <t>Сальвия мучнистая</t>
  </si>
  <si>
    <t>Белый, Розовый,   Фиолетовый</t>
  </si>
  <si>
    <t>Двуцветный, Желтый, Красный, Белый, Розовый</t>
  </si>
  <si>
    <t>высота см</t>
  </si>
  <si>
    <t xml:space="preserve">15-20 </t>
  </si>
  <si>
    <t>белый, керасный, лиловый, розовый</t>
  </si>
  <si>
    <t xml:space="preserve">Бархатцы прямостоячие </t>
  </si>
  <si>
    <t xml:space="preserve">Оранжевый, красно-коричневый, желтый, золотистый, ванильный </t>
  </si>
  <si>
    <t>20-25</t>
  </si>
  <si>
    <t>30-35</t>
  </si>
  <si>
    <t>70-80</t>
  </si>
  <si>
    <t xml:space="preserve">Белый, Красный, Розовый,  </t>
  </si>
  <si>
    <t xml:space="preserve">Бегония ампельная </t>
  </si>
  <si>
    <t>Красный, белый, желтый</t>
  </si>
  <si>
    <t>белый, розовый, красный, лососевый</t>
  </si>
  <si>
    <t>Капуста                   декоративная</t>
  </si>
  <si>
    <t xml:space="preserve">Виола крупноцветковая </t>
  </si>
  <si>
    <t>Белый, Голубой, Желтый, Красный, Фиолетовый</t>
  </si>
  <si>
    <t>лиловая,розовая</t>
  </si>
  <si>
    <t xml:space="preserve"> лист зеленый, лиловый</t>
  </si>
  <si>
    <t xml:space="preserve">Гейхера </t>
  </si>
  <si>
    <t xml:space="preserve">Георгина </t>
  </si>
  <si>
    <t>махровая  микс, белая, желтая, розовая</t>
  </si>
  <si>
    <t>25-30</t>
  </si>
  <si>
    <t>40-50</t>
  </si>
  <si>
    <t xml:space="preserve">Лобелия </t>
  </si>
  <si>
    <t>белый, синий, лиловый</t>
  </si>
  <si>
    <t>серебристо-голубой злак</t>
  </si>
  <si>
    <t xml:space="preserve">белая, красная, разные оттенки розового, синяя, желтая, голубая, бургунди </t>
  </si>
  <si>
    <t xml:space="preserve">Петуния ампельная </t>
  </si>
  <si>
    <t xml:space="preserve">в ассортименте </t>
  </si>
  <si>
    <t xml:space="preserve">40 кассета </t>
  </si>
  <si>
    <t xml:space="preserve"> 40 кассета </t>
  </si>
  <si>
    <t>Бархатцы отклоненные</t>
  </si>
  <si>
    <t xml:space="preserve">28 кассета </t>
  </si>
  <si>
    <t xml:space="preserve">горшок 1л </t>
  </si>
  <si>
    <t>горшок 1 литр</t>
  </si>
  <si>
    <t xml:space="preserve">Рудбекия   однолетняя </t>
  </si>
  <si>
    <t>Сальвия                       блестящая</t>
  </si>
  <si>
    <t xml:space="preserve">синий,                                белый </t>
  </si>
  <si>
    <t>резной лист</t>
  </si>
  <si>
    <t xml:space="preserve">Лобелия ампельная </t>
  </si>
  <si>
    <t xml:space="preserve">Петуния  многоцветковая </t>
  </si>
  <si>
    <t>Сурфиния</t>
  </si>
  <si>
    <t xml:space="preserve">Пеларгония ампельная </t>
  </si>
  <si>
    <t xml:space="preserve">свыше 1000 тысяч </t>
  </si>
  <si>
    <t xml:space="preserve">Скидка при приобретении рассады на сумму  </t>
  </si>
  <si>
    <t xml:space="preserve"> от 100 до 500 тысяч</t>
  </si>
  <si>
    <t xml:space="preserve">  от 500 до 1000 тысяч </t>
  </si>
  <si>
    <t>АО Совхоз "Тепличный" , г. Южно-Сахалинск</t>
  </si>
  <si>
    <t>Калибрахоа</t>
  </si>
  <si>
    <t>Бегония Биг</t>
  </si>
  <si>
    <t xml:space="preserve">красный, розовый, </t>
  </si>
  <si>
    <t>разные</t>
  </si>
  <si>
    <t>100 см</t>
  </si>
  <si>
    <t>Красный, Розовый, пикоте</t>
  </si>
  <si>
    <t xml:space="preserve">Фуксия </t>
  </si>
  <si>
    <t>Аргирантемум</t>
  </si>
  <si>
    <t xml:space="preserve">белый, розовый </t>
  </si>
  <si>
    <t>35-40</t>
  </si>
  <si>
    <t xml:space="preserve">горшок 1 л </t>
  </si>
  <si>
    <t>Георгина вегетативная             (из черенков)</t>
  </si>
  <si>
    <t xml:space="preserve">горшок 3л </t>
  </si>
  <si>
    <t xml:space="preserve">35 см </t>
  </si>
  <si>
    <t>Красная, желтая, розовая, бургунди , цветет все лето</t>
  </si>
  <si>
    <t xml:space="preserve">30 см </t>
  </si>
  <si>
    <t>большой</t>
  </si>
  <si>
    <t xml:space="preserve">оформление кашпо  Цвеона 6 </t>
  </si>
  <si>
    <t>оформление кашпо  Цвеона 8</t>
  </si>
  <si>
    <t>V- 30 л, d - 63 cм</t>
  </si>
  <si>
    <t>V- 75 л, d - 83 cм</t>
  </si>
  <si>
    <t>V - 56 л, L - 1 m</t>
  </si>
  <si>
    <t xml:space="preserve">оформление кашпо  Цвеона 10 Lх2 </t>
  </si>
  <si>
    <t xml:space="preserve">оформление кашпо  Цвеона 12 LP </t>
  </si>
  <si>
    <t>V - 37 л, L - 1 m</t>
  </si>
  <si>
    <t>Золотистый, красный</t>
  </si>
  <si>
    <t>Канна</t>
  </si>
  <si>
    <t xml:space="preserve">горшок 3 л </t>
  </si>
  <si>
    <t>Колеус</t>
  </si>
  <si>
    <t xml:space="preserve">Оформление трехъярусного каскада </t>
  </si>
  <si>
    <t xml:space="preserve">100 см </t>
  </si>
  <si>
    <t>Каскад большой трехярусный</t>
  </si>
  <si>
    <t xml:space="preserve">  с оформлением</t>
  </si>
  <si>
    <t>Бархатцы тонколистные</t>
  </si>
  <si>
    <t xml:space="preserve">желтые, оранжевые, красные </t>
  </si>
  <si>
    <t xml:space="preserve">35 кассета </t>
  </si>
  <si>
    <t xml:space="preserve">Плющ </t>
  </si>
  <si>
    <t>разная</t>
  </si>
  <si>
    <t xml:space="preserve">разная </t>
  </si>
  <si>
    <t xml:space="preserve">30-45 см </t>
  </si>
  <si>
    <t xml:space="preserve">средний </t>
  </si>
  <si>
    <t xml:space="preserve">розовый, красный </t>
  </si>
  <si>
    <t>35 кассета</t>
  </si>
  <si>
    <t>Пеларгония зональная (Герань)</t>
  </si>
  <si>
    <t xml:space="preserve">25-30 </t>
  </si>
  <si>
    <t xml:space="preserve">зеленолистная, серебристая </t>
  </si>
  <si>
    <t xml:space="preserve">Дихондра </t>
  </si>
  <si>
    <t>28 кассета</t>
  </si>
  <si>
    <t xml:space="preserve">  28  кассета </t>
  </si>
  <si>
    <t xml:space="preserve">Остеоспермум </t>
  </si>
  <si>
    <t xml:space="preserve">микс </t>
  </si>
  <si>
    <t xml:space="preserve">1 л </t>
  </si>
  <si>
    <t>белый, розовый</t>
  </si>
  <si>
    <t xml:space="preserve">кашпо 3,5 л </t>
  </si>
  <si>
    <t>Ипомея  батата</t>
  </si>
  <si>
    <t xml:space="preserve">Ампельные растения  в кашпо </t>
  </si>
  <si>
    <t xml:space="preserve">Бегония вечноцветущая  </t>
  </si>
  <si>
    <t xml:space="preserve">Астра китайская </t>
  </si>
  <si>
    <t xml:space="preserve">кашпо  </t>
  </si>
  <si>
    <t xml:space="preserve">кашпо </t>
  </si>
  <si>
    <t>красная, розовая, лиловая, белая, лососевая</t>
  </si>
  <si>
    <t xml:space="preserve">кашпо  5 л </t>
  </si>
  <si>
    <t xml:space="preserve">28/40 кассета </t>
  </si>
  <si>
    <t xml:space="preserve">28/40кассета </t>
  </si>
  <si>
    <t>Прайс-лист на рассаду однолетних цветов  на 2026 год</t>
  </si>
  <si>
    <t>цена 26</t>
  </si>
  <si>
    <t xml:space="preserve">Бальзамин Новогвинейский </t>
  </si>
  <si>
    <t xml:space="preserve">Мюленбекия </t>
  </si>
  <si>
    <t xml:space="preserve">ампельное растение </t>
  </si>
  <si>
    <t xml:space="preserve"> кашпо 4 л</t>
  </si>
  <si>
    <t>Всего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</si>
</sst>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rgb="FF424242"/>
      <name val="Arial"/>
      <family val="2"/>
      <charset val="204"/>
    </font>
    <font>
      <sz val="10"/>
      <color rgb="FF424242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164" fontId="0" fillId="2" borderId="2" xfId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 shrinkToFit="1"/>
    </xf>
    <xf numFmtId="0" fontId="0" fillId="2" borderId="2" xfId="0" applyFill="1" applyBorder="1" applyAlignment="1">
      <alignment wrapText="1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2" fontId="6" fillId="2" borderId="5" xfId="0" applyNumberFormat="1" applyFon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" fontId="0" fillId="2" borderId="2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left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A8A8-6C93-4207-ABF8-0FD8AA4F2085}">
  <dimension ref="A1:K90"/>
  <sheetViews>
    <sheetView tabSelected="1" workbookViewId="0">
      <selection activeCell="U77" sqref="U77"/>
    </sheetView>
  </sheetViews>
  <sheetFormatPr defaultRowHeight="12.75" x14ac:dyDescent="0.2"/>
  <cols>
    <col min="1" max="1" width="6.85546875" style="54" customWidth="1"/>
    <col min="2" max="2" width="37.140625" style="55" customWidth="1"/>
    <col min="3" max="3" width="26.85546875" style="56" customWidth="1"/>
    <col min="4" max="4" width="11.85546875" style="59" customWidth="1"/>
    <col min="5" max="5" width="10.28515625" style="56" customWidth="1"/>
    <col min="6" max="6" width="9" style="60"/>
    <col min="7" max="7" width="13.140625" style="61" customWidth="1"/>
    <col min="8" max="8" width="19.140625" style="6" customWidth="1"/>
  </cols>
  <sheetData>
    <row r="1" spans="1:8" ht="18" x14ac:dyDescent="0.2">
      <c r="A1" s="82" t="s">
        <v>162</v>
      </c>
      <c r="B1" s="82"/>
      <c r="C1" s="82"/>
      <c r="D1" s="82"/>
      <c r="E1" s="82"/>
      <c r="F1" s="82"/>
      <c r="G1" s="82"/>
      <c r="H1" s="82"/>
    </row>
    <row r="2" spans="1:8" ht="18" x14ac:dyDescent="0.2">
      <c r="A2" s="83" t="s">
        <v>97</v>
      </c>
      <c r="B2" s="83"/>
      <c r="C2" s="83"/>
      <c r="D2" s="83"/>
      <c r="E2" s="83"/>
      <c r="F2" s="83"/>
      <c r="G2" s="83"/>
      <c r="H2" s="83"/>
    </row>
    <row r="3" spans="1:8" ht="31.5" x14ac:dyDescent="0.2">
      <c r="A3" s="10" t="s">
        <v>0</v>
      </c>
      <c r="B3" s="11" t="s">
        <v>1</v>
      </c>
      <c r="C3" s="12" t="s">
        <v>2</v>
      </c>
      <c r="D3" s="12" t="s">
        <v>43</v>
      </c>
      <c r="E3" s="12" t="s">
        <v>51</v>
      </c>
      <c r="F3" s="66" t="s">
        <v>163</v>
      </c>
      <c r="G3" s="69" t="s">
        <v>39</v>
      </c>
      <c r="H3" s="62" t="s">
        <v>40</v>
      </c>
    </row>
    <row r="4" spans="1:8" ht="25.5" x14ac:dyDescent="0.2">
      <c r="A4" s="13">
        <v>1</v>
      </c>
      <c r="B4" s="14" t="s">
        <v>3</v>
      </c>
      <c r="C4" s="15" t="s">
        <v>49</v>
      </c>
      <c r="D4" s="16" t="s">
        <v>79</v>
      </c>
      <c r="E4" s="2">
        <v>10</v>
      </c>
      <c r="F4" s="3">
        <v>65</v>
      </c>
      <c r="G4" s="70"/>
      <c r="H4" s="6">
        <f>PRODUCT(G4*F4)</f>
        <v>0</v>
      </c>
    </row>
    <row r="5" spans="1:8" x14ac:dyDescent="0.2">
      <c r="A5" s="13">
        <v>2</v>
      </c>
      <c r="B5" s="14" t="s">
        <v>4</v>
      </c>
      <c r="C5" s="2" t="s">
        <v>9</v>
      </c>
      <c r="D5" s="16" t="s">
        <v>79</v>
      </c>
      <c r="E5" s="2" t="s">
        <v>52</v>
      </c>
      <c r="F5" s="3">
        <v>65</v>
      </c>
      <c r="G5" s="70"/>
      <c r="H5" s="6">
        <f t="shared" ref="H5:H68" si="0">PRODUCT(G5*F5)</f>
        <v>0</v>
      </c>
    </row>
    <row r="6" spans="1:8" ht="42.75" x14ac:dyDescent="0.2">
      <c r="A6" s="13">
        <v>3</v>
      </c>
      <c r="B6" s="14" t="s">
        <v>47</v>
      </c>
      <c r="C6" s="8" t="s">
        <v>50</v>
      </c>
      <c r="D6" s="16" t="s">
        <v>80</v>
      </c>
      <c r="E6" s="2" t="s">
        <v>142</v>
      </c>
      <c r="F6" s="3">
        <v>65</v>
      </c>
      <c r="G6" s="70"/>
      <c r="H6" s="6">
        <f t="shared" si="0"/>
        <v>0</v>
      </c>
    </row>
    <row r="7" spans="1:8" ht="14.25" x14ac:dyDescent="0.2">
      <c r="A7" s="80">
        <v>6</v>
      </c>
      <c r="B7" s="85" t="s">
        <v>105</v>
      </c>
      <c r="C7" s="8" t="s">
        <v>150</v>
      </c>
      <c r="D7" s="16" t="s">
        <v>149</v>
      </c>
      <c r="E7" s="2" t="s">
        <v>107</v>
      </c>
      <c r="F7" s="21">
        <v>400</v>
      </c>
      <c r="G7" s="70"/>
      <c r="H7" s="6">
        <f t="shared" si="0"/>
        <v>0</v>
      </c>
    </row>
    <row r="8" spans="1:8" x14ac:dyDescent="0.2">
      <c r="A8" s="81"/>
      <c r="B8" s="86"/>
      <c r="C8" s="1" t="s">
        <v>106</v>
      </c>
      <c r="D8" s="16" t="s">
        <v>156</v>
      </c>
      <c r="E8" s="2" t="s">
        <v>107</v>
      </c>
      <c r="F8" s="3">
        <v>750</v>
      </c>
      <c r="G8" s="70"/>
      <c r="H8" s="6">
        <f t="shared" si="0"/>
        <v>0</v>
      </c>
    </row>
    <row r="9" spans="1:8" x14ac:dyDescent="0.2">
      <c r="A9" s="13">
        <v>8</v>
      </c>
      <c r="B9" s="14" t="s">
        <v>155</v>
      </c>
      <c r="C9" s="1" t="s">
        <v>6</v>
      </c>
      <c r="D9" s="1" t="s">
        <v>79</v>
      </c>
      <c r="E9" s="2" t="s">
        <v>58</v>
      </c>
      <c r="F9" s="3">
        <v>60</v>
      </c>
      <c r="G9" s="70"/>
      <c r="H9" s="6">
        <f t="shared" si="0"/>
        <v>0</v>
      </c>
    </row>
    <row r="10" spans="1:8" ht="25.5" x14ac:dyDescent="0.2">
      <c r="A10" s="13">
        <v>9</v>
      </c>
      <c r="B10" s="14" t="s">
        <v>41</v>
      </c>
      <c r="C10" s="1" t="s">
        <v>53</v>
      </c>
      <c r="D10" s="1" t="s">
        <v>145</v>
      </c>
      <c r="E10" s="2" t="s">
        <v>71</v>
      </c>
      <c r="F10" s="3">
        <v>70</v>
      </c>
      <c r="G10" s="70"/>
      <c r="H10" s="6">
        <f t="shared" si="0"/>
        <v>0</v>
      </c>
    </row>
    <row r="11" spans="1:8" x14ac:dyDescent="0.2">
      <c r="A11" s="13"/>
      <c r="B11" s="14" t="s">
        <v>164</v>
      </c>
      <c r="C11" s="1" t="s">
        <v>78</v>
      </c>
      <c r="D11" s="1"/>
      <c r="E11" s="2"/>
      <c r="F11" s="3">
        <v>350</v>
      </c>
      <c r="G11" s="70"/>
      <c r="H11" s="6">
        <f t="shared" si="0"/>
        <v>0</v>
      </c>
    </row>
    <row r="12" spans="1:8" x14ac:dyDescent="0.2">
      <c r="A12" s="13">
        <v>10</v>
      </c>
      <c r="B12" s="14" t="s">
        <v>131</v>
      </c>
      <c r="C12" s="1" t="s">
        <v>132</v>
      </c>
      <c r="D12" s="1" t="s">
        <v>82</v>
      </c>
      <c r="E12" s="2" t="s">
        <v>57</v>
      </c>
      <c r="F12" s="3">
        <v>65</v>
      </c>
      <c r="G12" s="70"/>
      <c r="H12" s="6">
        <f t="shared" si="0"/>
        <v>0</v>
      </c>
    </row>
    <row r="13" spans="1:8" ht="25.5" x14ac:dyDescent="0.2">
      <c r="A13" s="13">
        <v>11</v>
      </c>
      <c r="B13" s="14" t="s">
        <v>54</v>
      </c>
      <c r="C13" s="1" t="s">
        <v>25</v>
      </c>
      <c r="D13" s="16" t="s">
        <v>82</v>
      </c>
      <c r="E13" s="2" t="s">
        <v>57</v>
      </c>
      <c r="F13" s="3">
        <v>65</v>
      </c>
      <c r="G13" s="70"/>
      <c r="H13" s="6">
        <f t="shared" si="0"/>
        <v>0</v>
      </c>
    </row>
    <row r="14" spans="1:8" ht="38.25" x14ac:dyDescent="0.2">
      <c r="A14" s="13">
        <v>12</v>
      </c>
      <c r="B14" s="14" t="s">
        <v>81</v>
      </c>
      <c r="C14" s="1" t="s">
        <v>55</v>
      </c>
      <c r="D14" s="19" t="s">
        <v>79</v>
      </c>
      <c r="E14" s="20">
        <v>25</v>
      </c>
      <c r="F14" s="21">
        <v>60</v>
      </c>
      <c r="G14" s="71"/>
      <c r="H14" s="6">
        <f t="shared" si="0"/>
        <v>0</v>
      </c>
    </row>
    <row r="15" spans="1:8" ht="28.5" x14ac:dyDescent="0.2">
      <c r="A15" s="13">
        <v>13</v>
      </c>
      <c r="B15" s="22" t="s">
        <v>154</v>
      </c>
      <c r="C15" s="9" t="s">
        <v>59</v>
      </c>
      <c r="D15" s="1" t="s">
        <v>82</v>
      </c>
      <c r="E15" s="23" t="s">
        <v>56</v>
      </c>
      <c r="F15" s="3">
        <v>80</v>
      </c>
      <c r="G15" s="70"/>
      <c r="H15" s="6">
        <f t="shared" si="0"/>
        <v>0</v>
      </c>
    </row>
    <row r="16" spans="1:8" ht="14.25" x14ac:dyDescent="0.2">
      <c r="A16" s="18">
        <v>15</v>
      </c>
      <c r="B16" s="22" t="s">
        <v>99</v>
      </c>
      <c r="C16" s="9" t="s">
        <v>100</v>
      </c>
      <c r="D16" s="28" t="s">
        <v>45</v>
      </c>
      <c r="E16" s="29" t="s">
        <v>71</v>
      </c>
      <c r="F16" s="36">
        <v>330</v>
      </c>
      <c r="G16" s="72"/>
      <c r="H16" s="6">
        <f t="shared" si="0"/>
        <v>0</v>
      </c>
    </row>
    <row r="17" spans="1:8" ht="25.5" x14ac:dyDescent="0.2">
      <c r="A17" s="5">
        <v>16</v>
      </c>
      <c r="B17" s="7" t="s">
        <v>44</v>
      </c>
      <c r="C17" s="1" t="s">
        <v>62</v>
      </c>
      <c r="D17" s="16" t="s">
        <v>83</v>
      </c>
      <c r="E17" s="2" t="s">
        <v>15</v>
      </c>
      <c r="F17" s="3">
        <v>400</v>
      </c>
      <c r="G17" s="70"/>
      <c r="H17" s="6">
        <f t="shared" si="0"/>
        <v>0</v>
      </c>
    </row>
    <row r="18" spans="1:8" ht="25.5" x14ac:dyDescent="0.2">
      <c r="A18" s="5">
        <v>17</v>
      </c>
      <c r="B18" s="7" t="s">
        <v>60</v>
      </c>
      <c r="C18" s="1" t="s">
        <v>61</v>
      </c>
      <c r="D18" s="16" t="s">
        <v>83</v>
      </c>
      <c r="E18" s="1" t="s">
        <v>27</v>
      </c>
      <c r="F18" s="3">
        <v>400</v>
      </c>
      <c r="G18" s="70"/>
      <c r="H18" s="6">
        <f t="shared" si="0"/>
        <v>0</v>
      </c>
    </row>
    <row r="19" spans="1:8" ht="28.5" x14ac:dyDescent="0.2">
      <c r="A19" s="5">
        <v>20</v>
      </c>
      <c r="B19" s="7" t="s">
        <v>64</v>
      </c>
      <c r="C19" s="9" t="s">
        <v>65</v>
      </c>
      <c r="D19" s="1" t="s">
        <v>82</v>
      </c>
      <c r="E19" s="2" t="s">
        <v>30</v>
      </c>
      <c r="F19" s="3">
        <v>70</v>
      </c>
      <c r="G19" s="70"/>
      <c r="H19" s="6">
        <f t="shared" si="0"/>
        <v>0</v>
      </c>
    </row>
    <row r="20" spans="1:8" x14ac:dyDescent="0.2">
      <c r="A20" s="13">
        <v>22</v>
      </c>
      <c r="B20" s="14" t="s">
        <v>42</v>
      </c>
      <c r="C20" s="1" t="s">
        <v>66</v>
      </c>
      <c r="D20" s="16" t="s">
        <v>82</v>
      </c>
      <c r="E20" s="2" t="s">
        <v>102</v>
      </c>
      <c r="F20" s="3">
        <v>70</v>
      </c>
      <c r="G20" s="70"/>
      <c r="H20" s="6">
        <f t="shared" si="0"/>
        <v>0</v>
      </c>
    </row>
    <row r="21" spans="1:8" x14ac:dyDescent="0.2">
      <c r="A21" s="80">
        <v>23</v>
      </c>
      <c r="B21" s="85" t="s">
        <v>16</v>
      </c>
      <c r="C21" s="1" t="s">
        <v>6</v>
      </c>
      <c r="D21" s="1" t="s">
        <v>79</v>
      </c>
      <c r="E21" s="2" t="s">
        <v>71</v>
      </c>
      <c r="F21" s="3">
        <v>75</v>
      </c>
      <c r="G21" s="70"/>
      <c r="H21" s="6">
        <f t="shared" si="0"/>
        <v>0</v>
      </c>
    </row>
    <row r="22" spans="1:8" x14ac:dyDescent="0.2">
      <c r="A22" s="81"/>
      <c r="B22" s="86"/>
      <c r="C22" s="1" t="s">
        <v>6</v>
      </c>
      <c r="D22" s="16" t="s">
        <v>45</v>
      </c>
      <c r="E22" s="2" t="s">
        <v>71</v>
      </c>
      <c r="F22" s="3">
        <v>200</v>
      </c>
      <c r="G22" s="70"/>
      <c r="H22" s="6">
        <f t="shared" si="0"/>
        <v>0</v>
      </c>
    </row>
    <row r="23" spans="1:8" x14ac:dyDescent="0.2">
      <c r="A23" s="5">
        <v>25</v>
      </c>
      <c r="B23" s="7" t="s">
        <v>68</v>
      </c>
      <c r="C23" s="19" t="s">
        <v>67</v>
      </c>
      <c r="D23" s="16" t="s">
        <v>45</v>
      </c>
      <c r="E23" s="2"/>
      <c r="F23" s="3">
        <v>300</v>
      </c>
      <c r="G23" s="70"/>
      <c r="H23" s="6">
        <f t="shared" si="0"/>
        <v>0</v>
      </c>
    </row>
    <row r="24" spans="1:8" ht="25.5" x14ac:dyDescent="0.2">
      <c r="A24" s="13">
        <v>26</v>
      </c>
      <c r="B24" s="14" t="s">
        <v>69</v>
      </c>
      <c r="C24" s="1" t="s">
        <v>70</v>
      </c>
      <c r="D24" s="16" t="s">
        <v>82</v>
      </c>
      <c r="E24" s="2" t="s">
        <v>28</v>
      </c>
      <c r="F24" s="3">
        <v>70</v>
      </c>
      <c r="G24" s="70"/>
      <c r="H24" s="6">
        <f t="shared" si="0"/>
        <v>0</v>
      </c>
    </row>
    <row r="25" spans="1:8" ht="25.5" x14ac:dyDescent="0.2">
      <c r="A25" s="5">
        <v>27</v>
      </c>
      <c r="B25" s="33" t="s">
        <v>109</v>
      </c>
      <c r="C25" s="1" t="s">
        <v>112</v>
      </c>
      <c r="D25" s="16" t="s">
        <v>110</v>
      </c>
      <c r="E25" s="2" t="s">
        <v>111</v>
      </c>
      <c r="F25" s="3">
        <v>450</v>
      </c>
      <c r="G25" s="70"/>
      <c r="H25" s="6">
        <f t="shared" si="0"/>
        <v>0</v>
      </c>
    </row>
    <row r="26" spans="1:8" x14ac:dyDescent="0.2">
      <c r="A26" s="13">
        <v>28</v>
      </c>
      <c r="B26" s="85" t="s">
        <v>10</v>
      </c>
      <c r="C26" s="1" t="s">
        <v>103</v>
      </c>
      <c r="D26" s="16" t="s">
        <v>79</v>
      </c>
      <c r="E26" s="2">
        <v>20</v>
      </c>
      <c r="F26" s="3">
        <v>70</v>
      </c>
      <c r="G26" s="70"/>
      <c r="H26" s="6">
        <f t="shared" si="0"/>
        <v>0</v>
      </c>
    </row>
    <row r="27" spans="1:8" x14ac:dyDescent="0.2">
      <c r="A27" s="13"/>
      <c r="B27" s="86"/>
      <c r="C27" s="28"/>
      <c r="D27" s="16" t="s">
        <v>108</v>
      </c>
      <c r="E27" s="2"/>
      <c r="F27" s="3">
        <v>350</v>
      </c>
      <c r="G27" s="70"/>
      <c r="H27" s="6">
        <f t="shared" si="0"/>
        <v>0</v>
      </c>
    </row>
    <row r="28" spans="1:8" x14ac:dyDescent="0.2">
      <c r="A28" s="13"/>
      <c r="B28" s="64" t="s">
        <v>11</v>
      </c>
      <c r="C28" s="28" t="s">
        <v>148</v>
      </c>
      <c r="D28" s="16" t="s">
        <v>45</v>
      </c>
      <c r="E28" s="2" t="s">
        <v>21</v>
      </c>
      <c r="F28" s="3">
        <v>350</v>
      </c>
      <c r="G28" s="70"/>
      <c r="H28" s="6">
        <f t="shared" si="0"/>
        <v>0</v>
      </c>
    </row>
    <row r="29" spans="1:8" x14ac:dyDescent="0.2">
      <c r="A29" s="80"/>
      <c r="B29" s="92" t="s">
        <v>144</v>
      </c>
      <c r="C29" s="1" t="s">
        <v>143</v>
      </c>
      <c r="D29" s="16" t="s">
        <v>45</v>
      </c>
      <c r="E29" s="2" t="s">
        <v>102</v>
      </c>
      <c r="F29" s="3">
        <v>350</v>
      </c>
      <c r="G29" s="70"/>
      <c r="H29" s="6">
        <f t="shared" si="0"/>
        <v>0</v>
      </c>
    </row>
    <row r="30" spans="1:8" x14ac:dyDescent="0.2">
      <c r="A30" s="81"/>
      <c r="B30" s="93"/>
      <c r="C30" s="1" t="s">
        <v>143</v>
      </c>
      <c r="D30" s="1" t="s">
        <v>159</v>
      </c>
      <c r="E30" s="2" t="s">
        <v>128</v>
      </c>
      <c r="F30" s="3">
        <v>750</v>
      </c>
      <c r="G30" s="70"/>
      <c r="H30" s="6">
        <f t="shared" si="0"/>
        <v>0</v>
      </c>
    </row>
    <row r="31" spans="1:8" x14ac:dyDescent="0.2">
      <c r="A31" s="80">
        <v>32</v>
      </c>
      <c r="B31" s="85" t="s">
        <v>152</v>
      </c>
      <c r="C31" s="28" t="s">
        <v>78</v>
      </c>
      <c r="D31" s="1" t="s">
        <v>159</v>
      </c>
      <c r="E31" s="2" t="s">
        <v>128</v>
      </c>
      <c r="F31" s="3">
        <v>0</v>
      </c>
      <c r="G31" s="70"/>
      <c r="H31" s="6">
        <f t="shared" si="0"/>
        <v>0</v>
      </c>
    </row>
    <row r="32" spans="1:8" x14ac:dyDescent="0.2">
      <c r="A32" s="81"/>
      <c r="B32" s="86"/>
      <c r="C32" s="28" t="s">
        <v>78</v>
      </c>
      <c r="D32" s="1" t="s">
        <v>108</v>
      </c>
      <c r="E32" s="2" t="s">
        <v>128</v>
      </c>
      <c r="F32" s="3">
        <v>0</v>
      </c>
      <c r="G32" s="70"/>
      <c r="H32" s="6">
        <f t="shared" si="0"/>
        <v>0</v>
      </c>
    </row>
    <row r="33" spans="1:8" x14ac:dyDescent="0.2">
      <c r="A33" s="80">
        <v>18</v>
      </c>
      <c r="B33" s="92" t="s">
        <v>63</v>
      </c>
      <c r="C33" s="1"/>
      <c r="D33" s="16" t="s">
        <v>79</v>
      </c>
      <c r="E33" s="1"/>
      <c r="F33" s="3">
        <v>75</v>
      </c>
      <c r="G33" s="70"/>
      <c r="H33" s="6">
        <f t="shared" si="0"/>
        <v>0</v>
      </c>
    </row>
    <row r="34" spans="1:8" x14ac:dyDescent="0.2">
      <c r="A34" s="81"/>
      <c r="B34" s="93"/>
      <c r="C34" s="1" t="s">
        <v>101</v>
      </c>
      <c r="D34" s="1" t="s">
        <v>45</v>
      </c>
      <c r="E34" s="2" t="s">
        <v>29</v>
      </c>
      <c r="F34" s="3">
        <v>250</v>
      </c>
      <c r="G34" s="70"/>
      <c r="H34" s="6">
        <f t="shared" si="0"/>
        <v>0</v>
      </c>
    </row>
    <row r="35" spans="1:8" x14ac:dyDescent="0.2">
      <c r="A35" s="79">
        <v>33</v>
      </c>
      <c r="B35" s="84" t="s">
        <v>98</v>
      </c>
      <c r="C35" s="88" t="s">
        <v>18</v>
      </c>
      <c r="D35" s="16" t="s">
        <v>45</v>
      </c>
      <c r="E35" s="90" t="s">
        <v>15</v>
      </c>
      <c r="F35" s="3">
        <v>400</v>
      </c>
      <c r="G35" s="70"/>
      <c r="H35" s="6">
        <f t="shared" si="0"/>
        <v>0</v>
      </c>
    </row>
    <row r="36" spans="1:8" x14ac:dyDescent="0.2">
      <c r="A36" s="79"/>
      <c r="B36" s="84"/>
      <c r="C36" s="89"/>
      <c r="D36" s="16" t="s">
        <v>157</v>
      </c>
      <c r="E36" s="91"/>
      <c r="F36" s="3">
        <v>750</v>
      </c>
      <c r="G36" s="70"/>
      <c r="H36" s="6">
        <f t="shared" si="0"/>
        <v>0</v>
      </c>
    </row>
    <row r="37" spans="1:8" x14ac:dyDescent="0.2">
      <c r="A37" s="24">
        <v>34</v>
      </c>
      <c r="B37" s="31" t="s">
        <v>124</v>
      </c>
      <c r="C37" s="28" t="s">
        <v>139</v>
      </c>
      <c r="D37" s="16" t="s">
        <v>125</v>
      </c>
      <c r="E37" s="26"/>
      <c r="F37" s="3">
        <v>400</v>
      </c>
      <c r="G37" s="70"/>
      <c r="H37" s="6">
        <f t="shared" si="0"/>
        <v>0</v>
      </c>
    </row>
    <row r="38" spans="1:8" x14ac:dyDescent="0.2">
      <c r="A38" s="80">
        <v>35</v>
      </c>
      <c r="B38" s="85" t="s">
        <v>32</v>
      </c>
      <c r="C38" s="88" t="s">
        <v>17</v>
      </c>
      <c r="D38" s="16" t="s">
        <v>133</v>
      </c>
      <c r="E38" s="26"/>
      <c r="F38" s="3">
        <v>0</v>
      </c>
      <c r="G38" s="70"/>
      <c r="H38" s="6">
        <f t="shared" si="0"/>
        <v>0</v>
      </c>
    </row>
    <row r="39" spans="1:8" x14ac:dyDescent="0.2">
      <c r="A39" s="81"/>
      <c r="B39" s="86"/>
      <c r="C39" s="89"/>
      <c r="D39" s="16" t="s">
        <v>45</v>
      </c>
      <c r="E39" s="2">
        <v>100</v>
      </c>
      <c r="F39" s="3">
        <v>250</v>
      </c>
      <c r="G39" s="70"/>
      <c r="H39" s="6">
        <f t="shared" si="0"/>
        <v>0</v>
      </c>
    </row>
    <row r="40" spans="1:8" x14ac:dyDescent="0.2">
      <c r="A40" s="5">
        <v>36</v>
      </c>
      <c r="B40" s="7" t="s">
        <v>126</v>
      </c>
      <c r="C40" s="67" t="s">
        <v>33</v>
      </c>
      <c r="D40" s="1" t="s">
        <v>145</v>
      </c>
      <c r="E40" s="68" t="s">
        <v>72</v>
      </c>
      <c r="F40" s="3">
        <v>70</v>
      </c>
      <c r="G40" s="70"/>
      <c r="H40" s="6">
        <f t="shared" si="0"/>
        <v>0</v>
      </c>
    </row>
    <row r="41" spans="1:8" x14ac:dyDescent="0.2">
      <c r="A41" s="13">
        <v>38</v>
      </c>
      <c r="B41" s="14" t="s">
        <v>34</v>
      </c>
      <c r="C41" s="1" t="s">
        <v>35</v>
      </c>
      <c r="D41" s="16" t="s">
        <v>145</v>
      </c>
      <c r="E41" s="2" t="s">
        <v>22</v>
      </c>
      <c r="F41" s="3">
        <v>65</v>
      </c>
      <c r="G41" s="70"/>
      <c r="H41" s="6">
        <f t="shared" si="0"/>
        <v>0</v>
      </c>
    </row>
    <row r="42" spans="1:8" x14ac:dyDescent="0.2">
      <c r="A42" s="13">
        <v>41</v>
      </c>
      <c r="B42" s="14" t="s">
        <v>73</v>
      </c>
      <c r="C42" s="1" t="s">
        <v>74</v>
      </c>
      <c r="D42" s="16" t="s">
        <v>79</v>
      </c>
      <c r="E42" s="2" t="s">
        <v>36</v>
      </c>
      <c r="F42" s="3">
        <v>60</v>
      </c>
      <c r="G42" s="70"/>
      <c r="H42" s="6">
        <f t="shared" si="0"/>
        <v>0</v>
      </c>
    </row>
    <row r="43" spans="1:8" x14ac:dyDescent="0.2">
      <c r="A43" s="13">
        <v>42</v>
      </c>
      <c r="B43" s="14" t="s">
        <v>89</v>
      </c>
      <c r="C43" s="1" t="s">
        <v>74</v>
      </c>
      <c r="D43" s="16" t="s">
        <v>79</v>
      </c>
      <c r="E43" s="2" t="s">
        <v>8</v>
      </c>
      <c r="F43" s="3">
        <v>60</v>
      </c>
      <c r="G43" s="70"/>
      <c r="H43" s="6">
        <f t="shared" si="0"/>
        <v>0</v>
      </c>
    </row>
    <row r="44" spans="1:8" x14ac:dyDescent="0.2">
      <c r="A44" s="5"/>
      <c r="B44" s="7" t="s">
        <v>165</v>
      </c>
      <c r="C44" s="19" t="s">
        <v>166</v>
      </c>
      <c r="D44" s="16" t="s">
        <v>167</v>
      </c>
      <c r="E44" s="65"/>
      <c r="F44" s="21">
        <v>750</v>
      </c>
      <c r="G44" s="71"/>
      <c r="H44" s="6">
        <f t="shared" si="0"/>
        <v>0</v>
      </c>
    </row>
    <row r="45" spans="1:8" x14ac:dyDescent="0.2">
      <c r="A45" s="5">
        <v>43</v>
      </c>
      <c r="B45" s="7" t="s">
        <v>147</v>
      </c>
      <c r="C45" s="19" t="s">
        <v>148</v>
      </c>
      <c r="D45" s="16" t="s">
        <v>149</v>
      </c>
      <c r="E45" s="65" t="s">
        <v>113</v>
      </c>
      <c r="F45" s="21">
        <v>250</v>
      </c>
      <c r="G45" s="71"/>
      <c r="H45" s="6">
        <f t="shared" si="0"/>
        <v>0</v>
      </c>
    </row>
    <row r="46" spans="1:8" x14ac:dyDescent="0.2">
      <c r="A46" s="80">
        <v>45</v>
      </c>
      <c r="B46" s="85" t="s">
        <v>46</v>
      </c>
      <c r="C46" s="88" t="s">
        <v>75</v>
      </c>
      <c r="D46" s="16"/>
      <c r="E46" s="2"/>
      <c r="F46" s="3"/>
      <c r="G46" s="70"/>
      <c r="H46" s="6">
        <f t="shared" si="0"/>
        <v>0</v>
      </c>
    </row>
    <row r="47" spans="1:8" x14ac:dyDescent="0.2">
      <c r="A47" s="81"/>
      <c r="B47" s="86"/>
      <c r="C47" s="89"/>
      <c r="D47" s="16" t="s">
        <v>45</v>
      </c>
      <c r="E47" s="2" t="s">
        <v>7</v>
      </c>
      <c r="F47" s="3">
        <v>250</v>
      </c>
      <c r="G47" s="70"/>
      <c r="H47" s="6">
        <f t="shared" si="0"/>
        <v>0</v>
      </c>
    </row>
    <row r="48" spans="1:8" ht="25.5" x14ac:dyDescent="0.2">
      <c r="A48" s="13">
        <v>46</v>
      </c>
      <c r="B48" s="14" t="s">
        <v>141</v>
      </c>
      <c r="C48" s="1" t="s">
        <v>158</v>
      </c>
      <c r="D48" s="16" t="s">
        <v>84</v>
      </c>
      <c r="E48" s="2" t="s">
        <v>26</v>
      </c>
      <c r="F48" s="3">
        <v>300</v>
      </c>
      <c r="G48" s="70"/>
      <c r="H48" s="6">
        <f t="shared" si="0"/>
        <v>0</v>
      </c>
    </row>
    <row r="49" spans="1:11" x14ac:dyDescent="0.2">
      <c r="A49" s="80">
        <v>47</v>
      </c>
      <c r="B49" s="85" t="s">
        <v>92</v>
      </c>
      <c r="C49" s="1" t="s">
        <v>18</v>
      </c>
      <c r="D49" s="16" t="s">
        <v>157</v>
      </c>
      <c r="E49" s="32" t="s">
        <v>57</v>
      </c>
      <c r="F49" s="21">
        <v>750</v>
      </c>
      <c r="G49" s="71"/>
      <c r="H49" s="6">
        <f t="shared" si="0"/>
        <v>0</v>
      </c>
      <c r="K49" s="76"/>
    </row>
    <row r="50" spans="1:11" x14ac:dyDescent="0.2">
      <c r="A50" s="81"/>
      <c r="B50" s="86"/>
      <c r="C50" s="1" t="s">
        <v>108</v>
      </c>
      <c r="D50" s="16"/>
      <c r="E50" s="32"/>
      <c r="F50" s="21">
        <v>300</v>
      </c>
      <c r="G50" s="71"/>
      <c r="H50" s="6">
        <f t="shared" si="0"/>
        <v>0</v>
      </c>
    </row>
    <row r="51" spans="1:11" x14ac:dyDescent="0.2">
      <c r="A51" s="13">
        <v>49</v>
      </c>
      <c r="B51" s="14" t="s">
        <v>134</v>
      </c>
      <c r="C51" s="1"/>
      <c r="D51" s="16" t="s">
        <v>157</v>
      </c>
      <c r="E51" s="2"/>
      <c r="F51" s="3">
        <v>750</v>
      </c>
      <c r="G51" s="70"/>
      <c r="H51" s="6">
        <f t="shared" si="0"/>
        <v>0</v>
      </c>
    </row>
    <row r="52" spans="1:11" ht="25.5" x14ac:dyDescent="0.2">
      <c r="A52" s="79">
        <v>51</v>
      </c>
      <c r="B52" s="84" t="s">
        <v>77</v>
      </c>
      <c r="C52" s="87" t="s">
        <v>78</v>
      </c>
      <c r="D52" s="16" t="s">
        <v>160</v>
      </c>
      <c r="E52" s="2" t="s">
        <v>57</v>
      </c>
      <c r="F52" s="3">
        <v>150</v>
      </c>
      <c r="G52" s="70"/>
      <c r="H52" s="6">
        <f t="shared" si="0"/>
        <v>0</v>
      </c>
    </row>
    <row r="53" spans="1:11" x14ac:dyDescent="0.2">
      <c r="A53" s="79"/>
      <c r="B53" s="84"/>
      <c r="C53" s="87"/>
      <c r="D53" s="16" t="s">
        <v>83</v>
      </c>
      <c r="E53" s="2" t="s">
        <v>57</v>
      </c>
      <c r="F53" s="3">
        <v>350</v>
      </c>
      <c r="G53" s="70"/>
      <c r="H53" s="6">
        <f t="shared" si="0"/>
        <v>0</v>
      </c>
    </row>
    <row r="54" spans="1:11" x14ac:dyDescent="0.2">
      <c r="A54" s="13">
        <v>52</v>
      </c>
      <c r="B54" s="14" t="s">
        <v>91</v>
      </c>
      <c r="C54" s="87"/>
      <c r="D54" s="1" t="s">
        <v>45</v>
      </c>
      <c r="E54" s="2" t="s">
        <v>57</v>
      </c>
      <c r="F54" s="3">
        <v>350</v>
      </c>
      <c r="G54" s="73"/>
      <c r="H54" s="6">
        <f t="shared" si="0"/>
        <v>0</v>
      </c>
    </row>
    <row r="55" spans="1:11" ht="38.25" x14ac:dyDescent="0.2">
      <c r="A55" s="24">
        <v>53</v>
      </c>
      <c r="B55" s="31" t="s">
        <v>90</v>
      </c>
      <c r="C55" s="28" t="s">
        <v>76</v>
      </c>
      <c r="D55" s="25" t="s">
        <v>161</v>
      </c>
      <c r="E55" s="26" t="s">
        <v>71</v>
      </c>
      <c r="F55" s="36">
        <v>70</v>
      </c>
      <c r="G55" s="72"/>
      <c r="H55" s="6">
        <f t="shared" si="0"/>
        <v>0</v>
      </c>
    </row>
    <row r="56" spans="1:11" x14ac:dyDescent="0.2">
      <c r="A56" s="13">
        <v>54</v>
      </c>
      <c r="B56" s="14" t="s">
        <v>12</v>
      </c>
      <c r="C56" s="1" t="s">
        <v>13</v>
      </c>
      <c r="D56" s="37" t="s">
        <v>140</v>
      </c>
      <c r="E56" s="38" t="s">
        <v>23</v>
      </c>
      <c r="F56" s="21">
        <v>65</v>
      </c>
      <c r="G56" s="70"/>
      <c r="H56" s="6">
        <f t="shared" si="0"/>
        <v>0</v>
      </c>
    </row>
    <row r="57" spans="1:11" x14ac:dyDescent="0.2">
      <c r="A57" s="13">
        <v>56</v>
      </c>
      <c r="B57" s="14" t="s">
        <v>85</v>
      </c>
      <c r="C57" s="1" t="s">
        <v>123</v>
      </c>
      <c r="D57" s="16" t="s">
        <v>82</v>
      </c>
      <c r="E57" s="2" t="s">
        <v>19</v>
      </c>
      <c r="F57" s="3">
        <v>70</v>
      </c>
      <c r="G57" s="70"/>
      <c r="H57" s="6">
        <f t="shared" si="0"/>
        <v>0</v>
      </c>
    </row>
    <row r="58" spans="1:11" x14ac:dyDescent="0.2">
      <c r="A58" s="13">
        <v>57</v>
      </c>
      <c r="B58" s="30" t="s">
        <v>86</v>
      </c>
      <c r="C58" s="1" t="s">
        <v>5</v>
      </c>
      <c r="D58" s="16" t="s">
        <v>82</v>
      </c>
      <c r="E58" s="2" t="s">
        <v>31</v>
      </c>
      <c r="F58" s="3">
        <v>65</v>
      </c>
      <c r="G58" s="70"/>
      <c r="H58" s="6">
        <f t="shared" si="0"/>
        <v>0</v>
      </c>
    </row>
    <row r="59" spans="1:11" ht="25.5" x14ac:dyDescent="0.2">
      <c r="A59" s="5">
        <v>59</v>
      </c>
      <c r="B59" s="39" t="s">
        <v>48</v>
      </c>
      <c r="C59" s="19" t="s">
        <v>87</v>
      </c>
      <c r="D59" s="16" t="s">
        <v>82</v>
      </c>
      <c r="E59" s="2" t="s">
        <v>20</v>
      </c>
      <c r="F59" s="3">
        <v>65</v>
      </c>
      <c r="G59" s="70"/>
      <c r="H59" s="6">
        <f t="shared" si="0"/>
        <v>0</v>
      </c>
    </row>
    <row r="60" spans="1:11" x14ac:dyDescent="0.2">
      <c r="A60" s="80">
        <v>61</v>
      </c>
      <c r="B60" s="94" t="s">
        <v>104</v>
      </c>
      <c r="C60" s="19" t="s">
        <v>136</v>
      </c>
      <c r="D60" s="16" t="s">
        <v>108</v>
      </c>
      <c r="E60" s="2" t="s">
        <v>113</v>
      </c>
      <c r="F60" s="3">
        <v>400</v>
      </c>
      <c r="G60" s="70"/>
      <c r="H60" s="6">
        <f t="shared" si="0"/>
        <v>0</v>
      </c>
    </row>
    <row r="61" spans="1:11" x14ac:dyDescent="0.2">
      <c r="A61" s="81"/>
      <c r="B61" s="95"/>
      <c r="C61" s="19" t="s">
        <v>135</v>
      </c>
      <c r="D61" s="16" t="s">
        <v>151</v>
      </c>
      <c r="E61" s="2" t="s">
        <v>137</v>
      </c>
      <c r="F61" s="3">
        <v>750</v>
      </c>
      <c r="G61" s="70"/>
      <c r="H61" s="6">
        <f t="shared" si="0"/>
        <v>0</v>
      </c>
    </row>
    <row r="62" spans="1:11" x14ac:dyDescent="0.2">
      <c r="A62" s="5">
        <v>62</v>
      </c>
      <c r="B62" s="7" t="s">
        <v>14</v>
      </c>
      <c r="C62" s="1" t="s">
        <v>88</v>
      </c>
      <c r="D62" s="16" t="s">
        <v>79</v>
      </c>
      <c r="E62" s="2" t="s">
        <v>56</v>
      </c>
      <c r="F62" s="3">
        <v>60</v>
      </c>
      <c r="G62" s="70"/>
      <c r="H62" s="6">
        <f t="shared" si="0"/>
        <v>0</v>
      </c>
    </row>
    <row r="63" spans="1:11" x14ac:dyDescent="0.2">
      <c r="A63" s="13">
        <v>63</v>
      </c>
      <c r="B63" s="14" t="s">
        <v>38</v>
      </c>
      <c r="C63" s="1" t="s">
        <v>37</v>
      </c>
      <c r="D63" s="40" t="s">
        <v>146</v>
      </c>
      <c r="E63" s="38" t="s">
        <v>24</v>
      </c>
      <c r="F63" s="3">
        <v>65</v>
      </c>
      <c r="G63" s="70"/>
      <c r="H63" s="6">
        <f t="shared" si="0"/>
        <v>0</v>
      </c>
    </row>
    <row r="64" spans="1:11" x14ac:dyDescent="0.2">
      <c r="A64" s="24"/>
      <c r="B64" s="41"/>
      <c r="C64" s="1"/>
      <c r="D64" s="42"/>
      <c r="E64" s="43"/>
      <c r="F64" s="36"/>
      <c r="G64" s="72"/>
      <c r="H64" s="6">
        <f t="shared" si="0"/>
        <v>0</v>
      </c>
    </row>
    <row r="65" spans="1:8" x14ac:dyDescent="0.2">
      <c r="A65" s="13"/>
      <c r="B65" s="44" t="s">
        <v>153</v>
      </c>
      <c r="C65" s="34" t="s">
        <v>18</v>
      </c>
      <c r="D65" s="27"/>
      <c r="E65" s="26"/>
      <c r="F65" s="36">
        <v>750</v>
      </c>
      <c r="G65" s="36"/>
      <c r="H65" s="6">
        <f t="shared" si="0"/>
        <v>0</v>
      </c>
    </row>
    <row r="66" spans="1:8" x14ac:dyDescent="0.2">
      <c r="A66" s="13"/>
      <c r="B66" s="30" t="s">
        <v>127</v>
      </c>
      <c r="C66" s="17" t="s">
        <v>114</v>
      </c>
      <c r="D66" s="17"/>
      <c r="E66" s="2"/>
      <c r="F66" s="3">
        <v>9000</v>
      </c>
      <c r="G66" s="3"/>
      <c r="H66" s="6">
        <f t="shared" si="0"/>
        <v>0</v>
      </c>
    </row>
    <row r="67" spans="1:8" x14ac:dyDescent="0.2">
      <c r="A67" s="13"/>
      <c r="B67" s="30" t="s">
        <v>127</v>
      </c>
      <c r="C67" s="17" t="s">
        <v>138</v>
      </c>
      <c r="D67" s="17"/>
      <c r="E67" s="2"/>
      <c r="F67" s="3">
        <v>6500</v>
      </c>
      <c r="G67" s="3"/>
      <c r="H67" s="6">
        <f t="shared" si="0"/>
        <v>0</v>
      </c>
    </row>
    <row r="68" spans="1:8" x14ac:dyDescent="0.2">
      <c r="A68" s="13"/>
      <c r="B68" s="30" t="s">
        <v>115</v>
      </c>
      <c r="C68" s="17" t="s">
        <v>117</v>
      </c>
      <c r="D68" s="17"/>
      <c r="E68" s="2"/>
      <c r="F68" s="3">
        <v>4000</v>
      </c>
      <c r="G68" s="3"/>
      <c r="H68" s="6">
        <f t="shared" si="0"/>
        <v>0</v>
      </c>
    </row>
    <row r="69" spans="1:8" x14ac:dyDescent="0.2">
      <c r="A69" s="13"/>
      <c r="B69" s="30" t="s">
        <v>116</v>
      </c>
      <c r="C69" s="17" t="s">
        <v>118</v>
      </c>
      <c r="D69" s="17"/>
      <c r="E69" s="2"/>
      <c r="F69" s="3">
        <v>4500</v>
      </c>
      <c r="G69" s="3"/>
      <c r="H69" s="6">
        <f t="shared" ref="H69:H73" si="1">PRODUCT(G69*F69)</f>
        <v>0</v>
      </c>
    </row>
    <row r="70" spans="1:8" x14ac:dyDescent="0.2">
      <c r="A70" s="13"/>
      <c r="B70" s="30" t="s">
        <v>121</v>
      </c>
      <c r="C70" s="17" t="s">
        <v>119</v>
      </c>
      <c r="D70" s="17"/>
      <c r="E70" s="2"/>
      <c r="F70" s="3">
        <v>4500</v>
      </c>
      <c r="G70" s="3"/>
      <c r="H70" s="6">
        <f t="shared" si="1"/>
        <v>0</v>
      </c>
    </row>
    <row r="71" spans="1:8" x14ac:dyDescent="0.2">
      <c r="A71" s="13"/>
      <c r="B71" s="30" t="s">
        <v>120</v>
      </c>
      <c r="C71" s="17" t="s">
        <v>122</v>
      </c>
      <c r="D71" s="17"/>
      <c r="E71" s="2"/>
      <c r="F71" s="3">
        <v>4500</v>
      </c>
      <c r="G71" s="3"/>
      <c r="H71" s="6">
        <f t="shared" si="1"/>
        <v>0</v>
      </c>
    </row>
    <row r="72" spans="1:8" x14ac:dyDescent="0.2">
      <c r="A72" s="13"/>
      <c r="B72" s="14" t="s">
        <v>129</v>
      </c>
      <c r="C72" s="17" t="s">
        <v>130</v>
      </c>
      <c r="D72" s="17"/>
      <c r="E72" s="2"/>
      <c r="F72" s="17">
        <v>30000</v>
      </c>
      <c r="G72" s="17"/>
      <c r="H72" s="6">
        <f t="shared" si="1"/>
        <v>0</v>
      </c>
    </row>
    <row r="73" spans="1:8" x14ac:dyDescent="0.2">
      <c r="A73" s="13"/>
      <c r="B73" s="77"/>
      <c r="C73" s="2"/>
      <c r="D73" s="75"/>
      <c r="E73" s="2"/>
      <c r="F73" s="47"/>
      <c r="G73" s="35"/>
      <c r="H73" s="6">
        <f t="shared" si="1"/>
        <v>0</v>
      </c>
    </row>
    <row r="74" spans="1:8" x14ac:dyDescent="0.2">
      <c r="A74" s="13"/>
      <c r="B74" s="78" t="s">
        <v>168</v>
      </c>
      <c r="C74" s="2"/>
      <c r="D74" s="75"/>
      <c r="E74" s="2"/>
      <c r="F74" s="47"/>
      <c r="G74" s="35"/>
      <c r="H74" s="6">
        <f>SUM(H4:H73)</f>
        <v>0</v>
      </c>
    </row>
    <row r="75" spans="1:8" ht="25.5" x14ac:dyDescent="0.2">
      <c r="A75" s="13"/>
      <c r="B75" s="30" t="s">
        <v>94</v>
      </c>
      <c r="C75" s="17"/>
      <c r="D75" s="17"/>
      <c r="E75" s="2"/>
      <c r="F75" s="3"/>
      <c r="G75" s="70"/>
      <c r="H75" s="45"/>
    </row>
    <row r="76" spans="1:8" x14ac:dyDescent="0.2">
      <c r="A76" s="46"/>
      <c r="B76" s="14" t="s">
        <v>95</v>
      </c>
      <c r="C76" s="17">
        <v>0.95</v>
      </c>
      <c r="D76" s="17"/>
      <c r="E76" s="17"/>
      <c r="F76" s="3"/>
      <c r="G76" s="74"/>
      <c r="H76" s="45">
        <f>PRODUCT(H74*C76)</f>
        <v>0</v>
      </c>
    </row>
    <row r="77" spans="1:8" x14ac:dyDescent="0.2">
      <c r="A77" s="46"/>
      <c r="B77" s="14" t="s">
        <v>96</v>
      </c>
      <c r="C77" s="17">
        <v>0.9</v>
      </c>
      <c r="D77" s="17"/>
      <c r="E77" s="17"/>
      <c r="F77" s="3"/>
      <c r="G77" s="74"/>
      <c r="H77" s="45">
        <f>PRODUCT(H74*C77)</f>
        <v>0</v>
      </c>
    </row>
    <row r="78" spans="1:8" x14ac:dyDescent="0.2">
      <c r="A78" s="46"/>
      <c r="B78" s="14" t="s">
        <v>93</v>
      </c>
      <c r="C78" s="17">
        <v>0.85</v>
      </c>
      <c r="D78" s="47"/>
      <c r="E78" s="17"/>
      <c r="F78" s="3"/>
      <c r="G78" s="74"/>
      <c r="H78" s="45">
        <f>PRODUCT(H74*C78)</f>
        <v>0</v>
      </c>
    </row>
    <row r="79" spans="1:8" x14ac:dyDescent="0.2">
      <c r="A79" s="48"/>
      <c r="B79" s="49"/>
      <c r="C79" s="50"/>
      <c r="D79" s="50"/>
      <c r="E79" s="51"/>
      <c r="F79" s="52"/>
      <c r="G79" s="53"/>
      <c r="H79" s="75"/>
    </row>
    <row r="80" spans="1:8" x14ac:dyDescent="0.2">
      <c r="D80" s="56"/>
      <c r="E80" s="4"/>
      <c r="F80" s="57"/>
      <c r="G80" s="58"/>
      <c r="H80" s="75"/>
    </row>
    <row r="81" spans="1:8" x14ac:dyDescent="0.2">
      <c r="A81" s="13"/>
      <c r="B81" s="44"/>
      <c r="C81" s="34"/>
      <c r="D81" s="27"/>
      <c r="E81" s="26"/>
      <c r="F81" s="36"/>
      <c r="G81" s="36"/>
      <c r="H81" s="17"/>
    </row>
    <row r="82" spans="1:8" x14ac:dyDescent="0.2">
      <c r="A82" s="13"/>
      <c r="B82" s="30"/>
      <c r="C82" s="17"/>
      <c r="D82" s="17"/>
      <c r="E82" s="2"/>
      <c r="F82" s="3"/>
      <c r="G82" s="3"/>
      <c r="H82" s="17"/>
    </row>
    <row r="83" spans="1:8" x14ac:dyDescent="0.2">
      <c r="A83" s="13"/>
      <c r="B83" s="30"/>
      <c r="C83" s="17"/>
      <c r="D83" s="17"/>
      <c r="E83" s="2"/>
      <c r="F83" s="3"/>
      <c r="G83" s="3"/>
      <c r="H83" s="17"/>
    </row>
    <row r="84" spans="1:8" x14ac:dyDescent="0.2">
      <c r="A84" s="13"/>
      <c r="B84" s="30"/>
      <c r="C84" s="17"/>
      <c r="D84" s="17"/>
      <c r="E84" s="2"/>
      <c r="F84" s="3"/>
      <c r="G84" s="3"/>
      <c r="H84" s="17"/>
    </row>
    <row r="85" spans="1:8" x14ac:dyDescent="0.2">
      <c r="A85" s="13"/>
      <c r="B85" s="30"/>
      <c r="C85" s="17"/>
      <c r="D85" s="17"/>
      <c r="E85" s="2"/>
      <c r="F85" s="3"/>
      <c r="G85" s="3"/>
      <c r="H85" s="17"/>
    </row>
    <row r="86" spans="1:8" x14ac:dyDescent="0.2">
      <c r="A86" s="13"/>
      <c r="B86" s="30"/>
      <c r="C86" s="17"/>
      <c r="D86" s="17"/>
      <c r="E86" s="2"/>
      <c r="F86" s="3"/>
      <c r="G86" s="3"/>
      <c r="H86" s="17"/>
    </row>
    <row r="87" spans="1:8" x14ac:dyDescent="0.2">
      <c r="A87" s="13"/>
      <c r="B87" s="30"/>
      <c r="C87" s="17"/>
      <c r="D87" s="17"/>
      <c r="E87" s="2"/>
      <c r="F87" s="3"/>
      <c r="G87" s="3"/>
      <c r="H87" s="17"/>
    </row>
    <row r="88" spans="1:8" x14ac:dyDescent="0.2">
      <c r="A88" s="13"/>
      <c r="B88" s="30"/>
      <c r="C88" s="17"/>
      <c r="D88" s="17"/>
      <c r="E88" s="63"/>
      <c r="F88" s="3"/>
      <c r="G88" s="3"/>
      <c r="H88" s="17"/>
    </row>
    <row r="89" spans="1:8" x14ac:dyDescent="0.2">
      <c r="A89" s="13"/>
      <c r="B89" s="30"/>
      <c r="C89" s="17"/>
      <c r="D89" s="17"/>
      <c r="E89" s="64"/>
      <c r="F89" s="3"/>
      <c r="G89" s="3"/>
      <c r="H89" s="17"/>
    </row>
    <row r="90" spans="1:8" x14ac:dyDescent="0.2">
      <c r="A90" s="13"/>
      <c r="B90" s="14"/>
      <c r="C90" s="17"/>
      <c r="D90" s="17"/>
      <c r="E90" s="2"/>
      <c r="F90" s="3"/>
      <c r="G90" s="3"/>
      <c r="H90" s="17"/>
    </row>
  </sheetData>
  <mergeCells count="30">
    <mergeCell ref="B60:B61"/>
    <mergeCell ref="A60:A61"/>
    <mergeCell ref="B7:B8"/>
    <mergeCell ref="A7:A8"/>
    <mergeCell ref="A46:A47"/>
    <mergeCell ref="B46:B47"/>
    <mergeCell ref="B29:B30"/>
    <mergeCell ref="A29:A30"/>
    <mergeCell ref="B31:B32"/>
    <mergeCell ref="A31:A32"/>
    <mergeCell ref="C46:C47"/>
    <mergeCell ref="A52:A53"/>
    <mergeCell ref="B52:B53"/>
    <mergeCell ref="C52:C54"/>
    <mergeCell ref="B49:B50"/>
    <mergeCell ref="A49:A50"/>
    <mergeCell ref="E35:E36"/>
    <mergeCell ref="A38:A39"/>
    <mergeCell ref="B38:B39"/>
    <mergeCell ref="C38:C39"/>
    <mergeCell ref="A35:A36"/>
    <mergeCell ref="B35:B36"/>
    <mergeCell ref="C35:C36"/>
    <mergeCell ref="A1:H1"/>
    <mergeCell ref="A2:H2"/>
    <mergeCell ref="A21:A22"/>
    <mergeCell ref="B21:B22"/>
    <mergeCell ref="B33:B34"/>
    <mergeCell ref="A33:A34"/>
    <mergeCell ref="B26:B27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 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budkovaev</dc:creator>
  <cp:lastModifiedBy>Варламова Наталья Владимировна</cp:lastModifiedBy>
  <cp:lastPrinted>2023-12-22T03:04:49Z</cp:lastPrinted>
  <dcterms:created xsi:type="dcterms:W3CDTF">2008-03-18T03:12:12Z</dcterms:created>
  <dcterms:modified xsi:type="dcterms:W3CDTF">2026-06-05T02:00:44Z</dcterms:modified>
</cp:coreProperties>
</file>